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15" activeTab="0"/>
  </bookViews>
  <sheets>
    <sheet name="Przedmiar" sheetId="1" r:id="rId1"/>
  </sheets>
  <definedNames>
    <definedName name="_xlnm.Print_Area" localSheetId="0">'Przedmiar'!$A$1:$P$36</definedName>
  </definedNames>
  <calcPr fullCalcOnLoad="1"/>
</workbook>
</file>

<file path=xl/sharedStrings.xml><?xml version="1.0" encoding="utf-8"?>
<sst xmlns="http://schemas.openxmlformats.org/spreadsheetml/2006/main" count="68" uniqueCount="57">
  <si>
    <t>Lp.</t>
  </si>
  <si>
    <t>Ilość jednostek</t>
  </si>
  <si>
    <t>m</t>
  </si>
  <si>
    <r>
      <t>m</t>
    </r>
    <r>
      <rPr>
        <vertAlign val="superscript"/>
        <sz val="10"/>
        <rFont val="Arial CE"/>
        <family val="0"/>
      </rPr>
      <t>2</t>
    </r>
  </si>
  <si>
    <t>Jedn. miary</t>
  </si>
  <si>
    <t>Przedmiar prac</t>
  </si>
  <si>
    <t>mp</t>
  </si>
  <si>
    <t>Rodzaj , zakres i opis prac</t>
  </si>
  <si>
    <t>Wywóz wykoszonych i wygrabionych porostów :
- odcinek od mostu na ul. Mościckiego do mostu na ul. Wiaduktowej (wzdłuż ul. Topolowej)</t>
  </si>
  <si>
    <t>Uporządkowanie terenu po zakończonych pracach</t>
  </si>
  <si>
    <t>km</t>
  </si>
  <si>
    <t>Usunięcie zatorów z koryta cieku ograniczajacych przepływ - lokalnie naniesiony materiał, pnie, konary i gałęzie oraz inne przedmioty.
Wywóz wydobytych przedmiotów</t>
  </si>
  <si>
    <t xml:space="preserve">Wywóz biomasy wydobytej podczas hakowania ( na odcinku 260 m konieczne reczne przeniesienie z użyciem taczek do miejsca załadunku ) :
- odcinek od mostu na ul. Mościckiego do mostu na ul. Wiaduktowej ) - długość 511 mb </t>
  </si>
  <si>
    <t>Oczyszczenie przepustów rurowych na rzece Brochówka :</t>
  </si>
  <si>
    <t>Usunięcie zatorów z koryta cieku ograniczajacych przepływ - lokalnie naniesiony materiał, pnie, konary i gałęzie oraz inne przedmioty.
Oczyszczenie istniejących i czynnych wylotów drenarskich.
Uporządkowanie terenu po zakończonych pracach.</t>
  </si>
  <si>
    <r>
      <t xml:space="preserve">- km 3+375 - </t>
    </r>
    <r>
      <rPr>
        <sz val="8"/>
        <rFont val="Symbol"/>
        <family val="1"/>
      </rPr>
      <t>Æ</t>
    </r>
    <r>
      <rPr>
        <sz val="8"/>
        <rFont val="Arial CE"/>
        <family val="0"/>
      </rPr>
      <t xml:space="preserve">  1,4 m, L=6,0m</t>
    </r>
  </si>
  <si>
    <r>
      <rPr>
        <sz val="8"/>
        <rFont val="Arial CE"/>
        <family val="0"/>
      </rPr>
      <t xml:space="preserve">- km 5+143 - </t>
    </r>
    <r>
      <rPr>
        <sz val="8"/>
        <rFont val="Symbol"/>
        <family val="1"/>
      </rPr>
      <t>Æ</t>
    </r>
    <r>
      <rPr>
        <sz val="8"/>
        <rFont val="Arial CE"/>
        <family val="0"/>
      </rPr>
      <t xml:space="preserve">  1,0 m, L=8,0m</t>
    </r>
  </si>
  <si>
    <r>
      <rPr>
        <sz val="8"/>
        <rFont val="Arial CE"/>
        <family val="0"/>
      </rPr>
      <t xml:space="preserve">- km 4+975 - </t>
    </r>
    <r>
      <rPr>
        <sz val="8"/>
        <rFont val="Symbol"/>
        <family val="1"/>
      </rPr>
      <t>Æ</t>
    </r>
    <r>
      <rPr>
        <sz val="8"/>
        <rFont val="Arial CE"/>
        <family val="0"/>
      </rPr>
      <t xml:space="preserve">  1,2 m, L=4,0m</t>
    </r>
  </si>
  <si>
    <r>
      <rPr>
        <sz val="8"/>
        <rFont val="Arial CE"/>
        <family val="0"/>
      </rPr>
      <t xml:space="preserve">- km 5+275 - </t>
    </r>
    <r>
      <rPr>
        <sz val="8"/>
        <rFont val="Symbol"/>
        <family val="1"/>
      </rPr>
      <t>Æ</t>
    </r>
    <r>
      <rPr>
        <sz val="8"/>
        <rFont val="Arial CE"/>
        <family val="0"/>
      </rPr>
      <t xml:space="preserve">  0,8 m, L=6,0m</t>
    </r>
  </si>
  <si>
    <r>
      <rPr>
        <sz val="8"/>
        <rFont val="Arial CE"/>
        <family val="0"/>
      </rPr>
      <t xml:space="preserve">- km 5+450 - </t>
    </r>
    <r>
      <rPr>
        <sz val="8"/>
        <rFont val="Symbol"/>
        <family val="1"/>
      </rPr>
      <t>Æ</t>
    </r>
    <r>
      <rPr>
        <sz val="8"/>
        <rFont val="Arial CE"/>
        <family val="0"/>
      </rPr>
      <t xml:space="preserve">  0,8 m, L=6,0m</t>
    </r>
  </si>
  <si>
    <r>
      <rPr>
        <sz val="8"/>
        <rFont val="Arial CE"/>
        <family val="0"/>
      </rPr>
      <t xml:space="preserve">- km 5+610 - </t>
    </r>
    <r>
      <rPr>
        <sz val="8"/>
        <rFont val="Symbol"/>
        <family val="1"/>
      </rPr>
      <t xml:space="preserve">Æ </t>
    </r>
    <r>
      <rPr>
        <sz val="8"/>
        <rFont val="Arial CE"/>
        <family val="0"/>
      </rPr>
      <t xml:space="preserve"> 0,8 m, L=7,0m</t>
    </r>
  </si>
  <si>
    <r>
      <rPr>
        <sz val="8"/>
        <rFont val="Arial CE"/>
        <family val="0"/>
      </rPr>
      <t xml:space="preserve">- km 5+930 - </t>
    </r>
    <r>
      <rPr>
        <sz val="8"/>
        <rFont val="Symbol"/>
        <family val="1"/>
      </rPr>
      <t xml:space="preserve">Æ </t>
    </r>
    <r>
      <rPr>
        <sz val="8"/>
        <rFont val="Arial CE"/>
        <family val="0"/>
      </rPr>
      <t xml:space="preserve"> 0,8 m, L=8,0m</t>
    </r>
  </si>
  <si>
    <r>
      <rPr>
        <sz val="8"/>
        <rFont val="Arial CE"/>
        <family val="0"/>
      </rPr>
      <t xml:space="preserve">- km 6+230 - </t>
    </r>
    <r>
      <rPr>
        <sz val="8"/>
        <rFont val="Symbol"/>
        <family val="1"/>
      </rPr>
      <t>Æ</t>
    </r>
    <r>
      <rPr>
        <sz val="8"/>
        <rFont val="Arial CE"/>
        <family val="0"/>
      </rPr>
      <t xml:space="preserve">  1,0 m, L=10,0m</t>
    </r>
  </si>
  <si>
    <r>
      <rPr>
        <sz val="8"/>
        <rFont val="Arial CE"/>
        <family val="0"/>
      </rPr>
      <t xml:space="preserve">- km 6+820 - </t>
    </r>
    <r>
      <rPr>
        <sz val="8"/>
        <rFont val="Symbol"/>
        <family val="1"/>
      </rPr>
      <t>Æ</t>
    </r>
    <r>
      <rPr>
        <sz val="8"/>
        <rFont val="Arial CE"/>
        <family val="0"/>
      </rPr>
      <t xml:space="preserve">  0,8 m, L=8,0m</t>
    </r>
  </si>
  <si>
    <r>
      <rPr>
        <sz val="8"/>
        <rFont val="Arial CE"/>
        <family val="0"/>
      </rPr>
      <t xml:space="preserve">- km 4+845 - </t>
    </r>
    <r>
      <rPr>
        <sz val="8"/>
        <rFont val="Symbol"/>
        <family val="1"/>
      </rPr>
      <t>Æ</t>
    </r>
    <r>
      <rPr>
        <sz val="8"/>
        <rFont val="Arial CE"/>
        <family val="0"/>
      </rPr>
      <t xml:space="preserve">  0,8 m, L=4,0m</t>
    </r>
  </si>
  <si>
    <t>A.1</t>
  </si>
  <si>
    <t>A.2.</t>
  </si>
  <si>
    <t>A.3.</t>
  </si>
  <si>
    <t>A.4.</t>
  </si>
  <si>
    <t>A.5.</t>
  </si>
  <si>
    <t>A.6.</t>
  </si>
  <si>
    <t>A.7.</t>
  </si>
  <si>
    <t>B.1</t>
  </si>
  <si>
    <t>B.2.</t>
  </si>
  <si>
    <t>B.6.</t>
  </si>
  <si>
    <t>Wykoszenie i wygrabienie roślinności z dna cieku - średnia szerokość dna 2,0 m .</t>
  </si>
  <si>
    <r>
      <t>Hakowanie koryta cieku przy zarośnięciu powierzchni lustra wody ponad 60%, na terenie gm. Siechnice (3+340</t>
    </r>
    <r>
      <rPr>
        <sz val="10"/>
        <rFont val="Calibri"/>
        <family val="2"/>
      </rPr>
      <t>÷</t>
    </r>
    <r>
      <rPr>
        <sz val="10"/>
        <rFont val="Arial CE"/>
        <family val="0"/>
      </rPr>
      <t>7+400)</t>
    </r>
  </si>
  <si>
    <r>
      <t>- rz. Brochówka w km 0+000</t>
    </r>
    <r>
      <rPr>
        <sz val="8"/>
        <rFont val="Calibri"/>
        <family val="2"/>
      </rPr>
      <t>÷</t>
    </r>
    <r>
      <rPr>
        <sz val="8"/>
        <rFont val="Arial CE"/>
        <family val="0"/>
      </rPr>
      <t xml:space="preserve">2+710  </t>
    </r>
  </si>
  <si>
    <r>
      <t xml:space="preserve">Hakowanie </t>
    </r>
    <r>
      <rPr>
        <b/>
        <sz val="10"/>
        <rFont val="Arial CE"/>
        <family val="0"/>
      </rPr>
      <t xml:space="preserve">ręczne </t>
    </r>
    <r>
      <rPr>
        <sz val="10"/>
        <rFont val="Arial CE"/>
        <family val="0"/>
      </rPr>
      <t>koryta cieku przy zarośnięciu powierzchni lustra wody ponad 60%, we Wrocławiu (km 0+000</t>
    </r>
    <r>
      <rPr>
        <sz val="10"/>
        <rFont val="Calibri"/>
        <family val="2"/>
      </rPr>
      <t>÷</t>
    </r>
    <r>
      <rPr>
        <sz val="10"/>
        <rFont val="Arial CE"/>
        <family val="0"/>
      </rPr>
      <t>2+710). Rozłożenie na płask wydobytego urobku na powierzchni wzdłuż skarp brzegowych cieku ( z wyjątkiem odcinka określonego w punkcie 6 - wywóz wydobytej biomasy )</t>
    </r>
  </si>
  <si>
    <r>
      <t>- rz. Brochówka w km 3+340</t>
    </r>
    <r>
      <rPr>
        <sz val="8"/>
        <rFont val="Calibri"/>
        <family val="2"/>
      </rPr>
      <t>÷</t>
    </r>
    <r>
      <rPr>
        <sz val="8"/>
        <rFont val="Arial CE"/>
        <family val="0"/>
      </rPr>
      <t xml:space="preserve">7+400 - śr. szer. pojedyńczej skarpy 2,0 m </t>
    </r>
  </si>
  <si>
    <r>
      <t>- rz. Brochówka w km 3+340</t>
    </r>
    <r>
      <rPr>
        <sz val="8"/>
        <rFont val="Calibri"/>
        <family val="2"/>
      </rPr>
      <t>÷</t>
    </r>
    <r>
      <rPr>
        <sz val="8"/>
        <rFont val="Arial CE"/>
        <family val="0"/>
      </rPr>
      <t>7+400</t>
    </r>
  </si>
  <si>
    <t xml:space="preserve">Wykoszenie i wygrabienie roślinności z dna cieku - średnia szer. dna 1,8 m </t>
  </si>
  <si>
    <r>
      <rPr>
        <b/>
        <sz val="10"/>
        <rFont val="Arial CE"/>
        <family val="0"/>
      </rPr>
      <t xml:space="preserve">UWAGA: </t>
    </r>
    <r>
      <rPr>
        <sz val="10"/>
        <rFont val="Arial CE"/>
        <family val="0"/>
      </rPr>
      <t xml:space="preserve">
1. Teren Parku Brochowskiego nie jest objęty konserwacją. W/w odcinek jest utrzymywany przez Zarząd Zieleni Miejskiej we Wrocławiu
2. W km 5+143</t>
    </r>
    <r>
      <rPr>
        <sz val="10"/>
        <rFont val="Calibri"/>
        <family val="2"/>
      </rPr>
      <t>÷</t>
    </r>
    <r>
      <rPr>
        <sz val="10"/>
        <rFont val="Arial CE"/>
        <family val="0"/>
      </rPr>
      <t>5+443 (wzdłuż ul. Brochowskiej w miejscowości Iwiny) utrudniony dostęp dla sprzętu mechanicznego - wskazane prace ręczne.</t>
    </r>
  </si>
  <si>
    <t>Brochówka - konserwacja cieku - m. Wrocław, gm. Siechnice</t>
  </si>
  <si>
    <t>A. Brochówka - konserwacja koryta cieku w m. Wrocław</t>
  </si>
  <si>
    <t>B. Brochówka - konserwacja koryta cieku w gm. Siechnice</t>
  </si>
  <si>
    <t>B.7.</t>
  </si>
  <si>
    <t>Wywóz wykoszonych i wygrabionych porostów oraz wywóz biomasy wydobytej podaczas hakowania z km rzeki 5+133-5+450</t>
  </si>
  <si>
    <t>B.3.</t>
  </si>
  <si>
    <t>B.4.</t>
  </si>
  <si>
    <r>
      <t>- rz. Brochówka w km 0+000</t>
    </r>
    <r>
      <rPr>
        <sz val="8"/>
        <rFont val="Calibri"/>
        <family val="2"/>
      </rPr>
      <t>÷</t>
    </r>
    <r>
      <rPr>
        <sz val="8"/>
        <rFont val="Arial CE"/>
        <family val="0"/>
      </rPr>
      <t xml:space="preserve">2+710 - śr. szer. pojedyńczej skarpy 3,0 m </t>
    </r>
  </si>
  <si>
    <t xml:space="preserve">Wykoszenie i wygrabienie porostów z obu skarp brzegowych  - z jednometrowym pasem wzdłuż górnej krawędzi skarpy : </t>
  </si>
  <si>
    <t>B.5.</t>
  </si>
  <si>
    <t xml:space="preserve">Wykoszenie i wygrabienie porostów z obu skarp brzegowych  - z jednometrowym  pasem wzdłuż górnej krawędzi skarpy (łącznie z rdestowcem) : </t>
  </si>
  <si>
    <t>Oferowana cena brutto w zł</t>
  </si>
  <si>
    <t>RAZEM :</t>
  </si>
  <si>
    <t>x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</si>
</sst>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6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vertAlign val="superscript"/>
      <sz val="10"/>
      <name val="Arial CE"/>
      <family val="0"/>
    </font>
    <font>
      <sz val="9"/>
      <name val="Arial CE"/>
      <family val="0"/>
    </font>
    <font>
      <sz val="10"/>
      <color indexed="10"/>
      <name val="Arial CE"/>
      <family val="0"/>
    </font>
    <font>
      <sz val="8"/>
      <name val="Symbol"/>
      <family val="1"/>
    </font>
    <font>
      <sz val="6"/>
      <name val="Arial CE"/>
      <family val="0"/>
    </font>
    <font>
      <sz val="10"/>
      <name val="Calibri"/>
      <family val="2"/>
    </font>
    <font>
      <sz val="8"/>
      <name val="Calibri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172" fontId="1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 quotePrefix="1">
      <alignment horizontal="center" vertical="center" wrapText="1"/>
    </xf>
    <xf numFmtId="172" fontId="1" fillId="0" borderId="11" xfId="0" applyNumberFormat="1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4" xfId="0" applyFont="1" applyBorder="1" applyAlignment="1" quotePrefix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 quotePrefix="1">
      <alignment vertical="center" wrapText="1"/>
    </xf>
    <xf numFmtId="1" fontId="4" fillId="0" borderId="15" xfId="0" applyNumberFormat="1" applyFont="1" applyBorder="1" applyAlignment="1">
      <alignment vertical="center" wrapText="1"/>
    </xf>
    <xf numFmtId="1" fontId="4" fillId="0" borderId="16" xfId="0" applyNumberFormat="1" applyFont="1" applyBorder="1" applyAlignment="1">
      <alignment vertical="center" wrapText="1"/>
    </xf>
    <xf numFmtId="2" fontId="4" fillId="0" borderId="16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17" xfId="0" applyFont="1" applyBorder="1" applyAlignment="1" quotePrefix="1">
      <alignment vertical="center" wrapText="1"/>
    </xf>
    <xf numFmtId="0" fontId="1" fillId="0" borderId="0" xfId="0" applyFont="1" applyBorder="1" applyAlignment="1" quotePrefix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72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 quotePrefix="1">
      <alignment horizontal="center" vertical="center" wrapText="1"/>
    </xf>
    <xf numFmtId="172" fontId="1" fillId="0" borderId="0" xfId="0" applyNumberFormat="1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2" fontId="4" fillId="0" borderId="26" xfId="0" applyNumberFormat="1" applyFont="1" applyBorder="1" applyAlignment="1">
      <alignment vertical="center" wrapText="1"/>
    </xf>
    <xf numFmtId="0" fontId="0" fillId="0" borderId="27" xfId="0" applyBorder="1" applyAlignment="1">
      <alignment horizontal="center" vertical="center" wrapText="1"/>
    </xf>
    <xf numFmtId="172" fontId="4" fillId="0" borderId="15" xfId="0" applyNumberFormat="1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72" fontId="4" fillId="0" borderId="28" xfId="0" applyNumberFormat="1" applyFont="1" applyBorder="1" applyAlignment="1">
      <alignment vertical="center" wrapText="1"/>
    </xf>
    <xf numFmtId="2" fontId="4" fillId="0" borderId="28" xfId="0" applyNumberFormat="1" applyFont="1" applyBorder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1" fontId="4" fillId="0" borderId="28" xfId="0" applyNumberFormat="1" applyFont="1" applyBorder="1" applyAlignment="1">
      <alignment vertical="center" wrapText="1"/>
    </xf>
    <xf numFmtId="2" fontId="4" fillId="0" borderId="29" xfId="0" applyNumberFormat="1" applyFont="1" applyBorder="1" applyAlignment="1">
      <alignment vertical="center" wrapText="1"/>
    </xf>
    <xf numFmtId="2" fontId="4" fillId="32" borderId="30" xfId="0" applyNumberFormat="1" applyFont="1" applyFill="1" applyBorder="1" applyAlignment="1">
      <alignment vertical="center" wrapText="1"/>
    </xf>
    <xf numFmtId="1" fontId="4" fillId="0" borderId="28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1" fontId="4" fillId="0" borderId="29" xfId="0" applyNumberFormat="1" applyFont="1" applyBorder="1" applyAlignment="1">
      <alignment horizontal="center" vertical="center" wrapText="1"/>
    </xf>
    <xf numFmtId="1" fontId="4" fillId="0" borderId="33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32" borderId="38" xfId="0" applyFont="1" applyFill="1" applyBorder="1" applyAlignment="1">
      <alignment horizontal="center" vertical="center" wrapText="1"/>
    </xf>
    <xf numFmtId="0" fontId="10" fillId="32" borderId="39" xfId="0" applyFont="1" applyFill="1" applyBorder="1" applyAlignment="1">
      <alignment horizontal="center" vertical="center" wrapText="1"/>
    </xf>
    <xf numFmtId="0" fontId="10" fillId="32" borderId="4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" fontId="4" fillId="0" borderId="42" xfId="0" applyNumberFormat="1" applyFont="1" applyBorder="1" applyAlignment="1">
      <alignment vertical="center" wrapText="1"/>
    </xf>
    <xf numFmtId="1" fontId="4" fillId="0" borderId="15" xfId="0" applyNumberFormat="1" applyFont="1" applyBorder="1" applyAlignment="1">
      <alignment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1" fontId="4" fillId="0" borderId="48" xfId="0" applyNumberFormat="1" applyFont="1" applyBorder="1" applyAlignment="1">
      <alignment horizontal="center" vertical="center" wrapText="1"/>
    </xf>
    <xf numFmtId="1" fontId="4" fillId="0" borderId="49" xfId="0" applyNumberFormat="1" applyFont="1" applyBorder="1" applyAlignment="1">
      <alignment horizontal="center" vertical="center" wrapText="1"/>
    </xf>
    <xf numFmtId="1" fontId="4" fillId="0" borderId="50" xfId="0" applyNumberFormat="1" applyFont="1" applyBorder="1" applyAlignment="1">
      <alignment horizontal="center" vertical="center" wrapText="1"/>
    </xf>
    <xf numFmtId="0" fontId="0" fillId="0" borderId="51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0" fillId="0" borderId="57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59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0" fillId="0" borderId="62" xfId="0" applyBorder="1" applyAlignment="1">
      <alignment horizontal="center" vertical="center" wrapText="1"/>
    </xf>
    <xf numFmtId="1" fontId="4" fillId="0" borderId="48" xfId="0" applyNumberFormat="1" applyFont="1" applyBorder="1" applyAlignment="1">
      <alignment vertical="center" wrapText="1"/>
    </xf>
    <xf numFmtId="1" fontId="4" fillId="0" borderId="50" xfId="0" applyNumberFormat="1" applyFont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zoomScale="147" zoomScaleNormal="147" zoomScalePageLayoutView="0" workbookViewId="0" topLeftCell="A1">
      <selection activeCell="A1" sqref="A1:P36"/>
    </sheetView>
  </sheetViews>
  <sheetFormatPr defaultColWidth="9.00390625" defaultRowHeight="12.75"/>
  <cols>
    <col min="1" max="1" width="4.00390625" style="35" customWidth="1"/>
    <col min="2" max="2" width="27.00390625" style="1" customWidth="1"/>
    <col min="3" max="3" width="3.625" style="1" customWidth="1"/>
    <col min="4" max="4" width="3.125" style="1" customWidth="1"/>
    <col min="5" max="5" width="2.00390625" style="2" customWidth="1"/>
    <col min="6" max="6" width="5.875" style="2" customWidth="1"/>
    <col min="7" max="7" width="2.375" style="2" customWidth="1"/>
    <col min="8" max="8" width="2.25390625" style="2" customWidth="1"/>
    <col min="9" max="9" width="6.75390625" style="3" customWidth="1"/>
    <col min="10" max="10" width="2.375" style="2" customWidth="1"/>
    <col min="11" max="11" width="2.25390625" style="2" customWidth="1"/>
    <col min="12" max="12" width="4.75390625" style="1" customWidth="1"/>
    <col min="13" max="13" width="2.875" style="1" hidden="1" customWidth="1"/>
    <col min="14" max="14" width="4.25390625" style="1" customWidth="1"/>
    <col min="15" max="15" width="6.625" style="1" customWidth="1"/>
    <col min="16" max="16" width="7.75390625" style="1" customWidth="1"/>
    <col min="17" max="17" width="17.00390625" style="1" customWidth="1"/>
    <col min="18" max="16384" width="9.125" style="1" customWidth="1"/>
  </cols>
  <sheetData>
    <row r="1" spans="1:16" ht="27.75" customHeight="1">
      <c r="A1" s="88" t="s">
        <v>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43"/>
    </row>
    <row r="2" spans="1:16" ht="24.75" customHeight="1" thickBot="1">
      <c r="A2" s="89" t="s">
        <v>43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2"/>
    </row>
    <row r="3" spans="1:16" ht="17.25" thickBot="1">
      <c r="A3" s="30" t="s">
        <v>0</v>
      </c>
      <c r="B3" s="90" t="s">
        <v>7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31" t="s">
        <v>4</v>
      </c>
      <c r="O3" s="29" t="s">
        <v>1</v>
      </c>
      <c r="P3" s="52" t="s">
        <v>54</v>
      </c>
    </row>
    <row r="4" spans="1:16" ht="13.5" thickBot="1">
      <c r="A4" s="30">
        <v>1</v>
      </c>
      <c r="B4" s="90">
        <v>2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31">
        <v>3</v>
      </c>
      <c r="O4" s="29">
        <v>4</v>
      </c>
      <c r="P4" s="53"/>
    </row>
    <row r="5" spans="1:16" ht="23.25" customHeight="1" thickBot="1">
      <c r="A5" s="94" t="s">
        <v>44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6"/>
      <c r="P5" s="54"/>
    </row>
    <row r="6" spans="1:18" ht="49.5" customHeight="1">
      <c r="A6" s="58" t="s">
        <v>25</v>
      </c>
      <c r="B6" s="76" t="s">
        <v>53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8"/>
      <c r="N6" s="66" t="s">
        <v>3</v>
      </c>
      <c r="O6" s="72">
        <v>15570</v>
      </c>
      <c r="P6" s="51"/>
      <c r="Q6" s="42"/>
      <c r="R6" s="10"/>
    </row>
    <row r="7" spans="1:16" ht="34.5" customHeight="1">
      <c r="A7" s="59"/>
      <c r="B7" s="12" t="s">
        <v>50</v>
      </c>
      <c r="C7" s="15"/>
      <c r="D7" s="15"/>
      <c r="E7" s="14"/>
      <c r="F7" s="6"/>
      <c r="G7" s="13"/>
      <c r="H7" s="14"/>
      <c r="I7" s="6"/>
      <c r="J7" s="13"/>
      <c r="K7" s="7"/>
      <c r="L7" s="8"/>
      <c r="M7" s="9"/>
      <c r="N7" s="67"/>
      <c r="O7" s="73"/>
      <c r="P7" s="51"/>
    </row>
    <row r="8" spans="1:16" ht="34.5" customHeight="1">
      <c r="A8" s="59" t="s">
        <v>26</v>
      </c>
      <c r="B8" s="60" t="s">
        <v>35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  <c r="N8" s="67" t="s">
        <v>3</v>
      </c>
      <c r="O8" s="73">
        <v>5420</v>
      </c>
      <c r="P8" s="51"/>
    </row>
    <row r="9" spans="1:16" ht="19.5" customHeight="1">
      <c r="A9" s="59"/>
      <c r="B9" s="12" t="s">
        <v>37</v>
      </c>
      <c r="C9" s="5"/>
      <c r="D9" s="5"/>
      <c r="E9" s="5"/>
      <c r="F9" s="6"/>
      <c r="G9" s="13"/>
      <c r="H9" s="14"/>
      <c r="I9" s="6"/>
      <c r="J9" s="13"/>
      <c r="K9" s="7"/>
      <c r="L9" s="8"/>
      <c r="M9" s="9"/>
      <c r="N9" s="67"/>
      <c r="O9" s="73"/>
      <c r="P9" s="51"/>
    </row>
    <row r="10" spans="1:16" ht="64.5" customHeight="1">
      <c r="A10" s="33" t="s">
        <v>27</v>
      </c>
      <c r="B10" s="91" t="s">
        <v>38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3"/>
      <c r="N10" s="4" t="s">
        <v>3</v>
      </c>
      <c r="O10" s="16">
        <v>5420</v>
      </c>
      <c r="P10" s="48"/>
    </row>
    <row r="11" spans="1:16" ht="56.25" customHeight="1">
      <c r="A11" s="33" t="s">
        <v>28</v>
      </c>
      <c r="B11" s="71" t="s">
        <v>11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4" t="s">
        <v>6</v>
      </c>
      <c r="O11" s="16">
        <v>20</v>
      </c>
      <c r="P11" s="48"/>
    </row>
    <row r="12" spans="1:16" ht="55.5" customHeight="1">
      <c r="A12" s="33" t="s">
        <v>29</v>
      </c>
      <c r="B12" s="91" t="s">
        <v>8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3"/>
      <c r="N12" s="4" t="s">
        <v>3</v>
      </c>
      <c r="O12" s="16">
        <v>2850</v>
      </c>
      <c r="P12" s="48"/>
    </row>
    <row r="13" spans="1:16" ht="67.5" customHeight="1" thickBot="1">
      <c r="A13" s="34" t="s">
        <v>30</v>
      </c>
      <c r="B13" s="97" t="s">
        <v>12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9"/>
      <c r="N13" s="11" t="s">
        <v>6</v>
      </c>
      <c r="O13" s="17">
        <f>511*2*0.15*0.65</f>
        <v>99.645</v>
      </c>
      <c r="P13" s="48"/>
    </row>
    <row r="14" spans="1:16" ht="27.75" customHeight="1" thickBot="1">
      <c r="A14" s="34" t="s">
        <v>31</v>
      </c>
      <c r="B14" s="97" t="s">
        <v>9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9"/>
      <c r="N14" s="11" t="s">
        <v>10</v>
      </c>
      <c r="O14" s="18">
        <v>2.71</v>
      </c>
      <c r="P14" s="46"/>
    </row>
    <row r="15" spans="1:16" ht="23.25" customHeight="1" thickBot="1">
      <c r="A15" s="94" t="s">
        <v>45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6"/>
      <c r="P15" s="47" t="s">
        <v>56</v>
      </c>
    </row>
    <row r="16" spans="1:18" ht="55.5" customHeight="1">
      <c r="A16" s="58" t="s">
        <v>32</v>
      </c>
      <c r="B16" s="76" t="s">
        <v>51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8"/>
      <c r="N16" s="66" t="s">
        <v>3</v>
      </c>
      <c r="O16" s="72">
        <v>24360</v>
      </c>
      <c r="P16" s="55"/>
      <c r="R16" s="10"/>
    </row>
    <row r="17" spans="1:16" ht="39.75" customHeight="1">
      <c r="A17" s="59"/>
      <c r="B17" s="20" t="s">
        <v>39</v>
      </c>
      <c r="C17" s="21"/>
      <c r="D17" s="21"/>
      <c r="E17" s="22"/>
      <c r="F17" s="23"/>
      <c r="G17" s="24"/>
      <c r="H17" s="22"/>
      <c r="I17" s="23"/>
      <c r="J17" s="24"/>
      <c r="K17" s="25"/>
      <c r="L17" s="26"/>
      <c r="M17" s="27"/>
      <c r="N17" s="67"/>
      <c r="O17" s="73"/>
      <c r="P17" s="56"/>
    </row>
    <row r="18" spans="1:16" ht="27.75" customHeight="1">
      <c r="A18" s="85" t="s">
        <v>33</v>
      </c>
      <c r="B18" s="60" t="s">
        <v>41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2"/>
      <c r="N18" s="74" t="s">
        <v>3</v>
      </c>
      <c r="O18" s="101">
        <v>7308</v>
      </c>
      <c r="P18" s="55"/>
    </row>
    <row r="19" spans="1:16" ht="19.5" customHeight="1">
      <c r="A19" s="87"/>
      <c r="B19" s="12" t="s">
        <v>40</v>
      </c>
      <c r="C19" s="15"/>
      <c r="D19" s="36"/>
      <c r="E19" s="14"/>
      <c r="F19" s="6"/>
      <c r="G19" s="13"/>
      <c r="H19" s="14"/>
      <c r="I19" s="6"/>
      <c r="J19" s="13"/>
      <c r="K19" s="7"/>
      <c r="L19" s="8"/>
      <c r="M19" s="9"/>
      <c r="N19" s="75"/>
      <c r="O19" s="102"/>
      <c r="P19" s="56"/>
    </row>
    <row r="20" spans="1:16" ht="34.5" customHeight="1">
      <c r="A20" s="33" t="s">
        <v>48</v>
      </c>
      <c r="B20" s="71" t="s">
        <v>36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4" t="s">
        <v>3</v>
      </c>
      <c r="O20" s="16">
        <f>O18</f>
        <v>7308</v>
      </c>
      <c r="P20" s="48"/>
    </row>
    <row r="21" spans="1:16" ht="19.5" customHeight="1">
      <c r="A21" s="85" t="s">
        <v>49</v>
      </c>
      <c r="B21" s="60" t="s">
        <v>13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2"/>
      <c r="N21" s="74" t="s">
        <v>2</v>
      </c>
      <c r="O21" s="79">
        <f>6+4+4+8+6+6+7+8+10+8</f>
        <v>67</v>
      </c>
      <c r="P21" s="51"/>
    </row>
    <row r="22" spans="1:16" ht="15" customHeight="1">
      <c r="A22" s="86"/>
      <c r="B22" s="20" t="s">
        <v>15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32"/>
      <c r="N22" s="100"/>
      <c r="O22" s="80"/>
      <c r="P22" s="51"/>
    </row>
    <row r="23" spans="1:16" ht="15" customHeight="1">
      <c r="A23" s="86"/>
      <c r="B23" s="20" t="s">
        <v>24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32"/>
      <c r="N23" s="100"/>
      <c r="O23" s="80"/>
      <c r="P23" s="51"/>
    </row>
    <row r="24" spans="1:16" ht="15" customHeight="1">
      <c r="A24" s="86"/>
      <c r="B24" s="20" t="s">
        <v>17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32"/>
      <c r="N24" s="100"/>
      <c r="O24" s="80"/>
      <c r="P24" s="51"/>
    </row>
    <row r="25" spans="1:16" ht="15" customHeight="1">
      <c r="A25" s="86"/>
      <c r="B25" s="20" t="s">
        <v>16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32"/>
      <c r="N25" s="100"/>
      <c r="O25" s="80"/>
      <c r="P25" s="51"/>
    </row>
    <row r="26" spans="1:16" ht="15" customHeight="1">
      <c r="A26" s="86"/>
      <c r="B26" s="20" t="s">
        <v>18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32"/>
      <c r="N26" s="100"/>
      <c r="O26" s="80"/>
      <c r="P26" s="51"/>
    </row>
    <row r="27" spans="1:16" ht="15" customHeight="1">
      <c r="A27" s="86"/>
      <c r="B27" s="20" t="s">
        <v>19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32"/>
      <c r="N27" s="100"/>
      <c r="O27" s="80"/>
      <c r="P27" s="51"/>
    </row>
    <row r="28" spans="1:16" ht="15" customHeight="1">
      <c r="A28" s="86"/>
      <c r="B28" s="20" t="s">
        <v>20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32"/>
      <c r="N28" s="100"/>
      <c r="O28" s="80"/>
      <c r="P28" s="51"/>
    </row>
    <row r="29" spans="1:16" ht="15" customHeight="1">
      <c r="A29" s="86"/>
      <c r="B29" s="20" t="s">
        <v>21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32"/>
      <c r="N29" s="100"/>
      <c r="O29" s="80"/>
      <c r="P29" s="51"/>
    </row>
    <row r="30" spans="1:16" ht="15" customHeight="1">
      <c r="A30" s="86"/>
      <c r="B30" s="20" t="s">
        <v>22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32"/>
      <c r="N30" s="100"/>
      <c r="O30" s="80"/>
      <c r="P30" s="51"/>
    </row>
    <row r="31" spans="1:16" ht="15" customHeight="1">
      <c r="A31" s="87"/>
      <c r="B31" s="12" t="s">
        <v>23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28"/>
      <c r="N31" s="75"/>
      <c r="O31" s="81"/>
      <c r="P31" s="51"/>
    </row>
    <row r="32" spans="1:16" ht="77.25" customHeight="1">
      <c r="A32" s="33" t="s">
        <v>52</v>
      </c>
      <c r="B32" s="71" t="s">
        <v>14</v>
      </c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4" t="s">
        <v>6</v>
      </c>
      <c r="O32" s="16">
        <v>50</v>
      </c>
      <c r="P32" s="48"/>
    </row>
    <row r="33" spans="1:16" ht="24.75" customHeight="1">
      <c r="A33" s="33" t="s">
        <v>34</v>
      </c>
      <c r="B33" s="91" t="s">
        <v>47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3"/>
      <c r="N33" s="40" t="s">
        <v>6</v>
      </c>
      <c r="O33" s="41">
        <v>15</v>
      </c>
      <c r="P33" s="45"/>
    </row>
    <row r="34" spans="1:16" ht="13.5" thickBot="1">
      <c r="A34" s="37" t="s">
        <v>46</v>
      </c>
      <c r="B34" s="82" t="s">
        <v>9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4"/>
      <c r="N34" s="38" t="s">
        <v>10</v>
      </c>
      <c r="O34" s="39">
        <v>4.06</v>
      </c>
      <c r="P34" s="49"/>
    </row>
    <row r="35" spans="1:16" ht="31.5" customHeight="1" thickBot="1">
      <c r="A35" s="68" t="s">
        <v>55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70"/>
      <c r="P35" s="50"/>
    </row>
    <row r="36" spans="1:16" ht="72.75" customHeight="1" thickBot="1">
      <c r="A36" s="63" t="s">
        <v>42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5"/>
      <c r="P36" s="19"/>
    </row>
    <row r="37" spans="1:14" ht="12.75">
      <c r="A37" s="57"/>
      <c r="B37" s="57"/>
      <c r="C37" s="57"/>
      <c r="D37" s="57"/>
      <c r="E37" s="57"/>
      <c r="F37" s="57"/>
      <c r="G37" s="57"/>
      <c r="H37" s="57"/>
      <c r="N37" s="2"/>
    </row>
    <row r="38" spans="1:16" ht="12.75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44"/>
    </row>
  </sheetData>
  <sheetProtection/>
  <mergeCells count="45">
    <mergeCell ref="B11:M11"/>
    <mergeCell ref="O18:O19"/>
    <mergeCell ref="B13:M13"/>
    <mergeCell ref="A37:H37"/>
    <mergeCell ref="B12:M12"/>
    <mergeCell ref="A18:A19"/>
    <mergeCell ref="B18:M18"/>
    <mergeCell ref="B33:M33"/>
    <mergeCell ref="A15:O15"/>
    <mergeCell ref="A5:O5"/>
    <mergeCell ref="B20:M20"/>
    <mergeCell ref="B21:M21"/>
    <mergeCell ref="B14:M14"/>
    <mergeCell ref="A16:A17"/>
    <mergeCell ref="B6:M6"/>
    <mergeCell ref="O8:O9"/>
    <mergeCell ref="N8:N9"/>
    <mergeCell ref="N21:N31"/>
    <mergeCell ref="A8:A9"/>
    <mergeCell ref="B16:M16"/>
    <mergeCell ref="O21:O31"/>
    <mergeCell ref="B34:M34"/>
    <mergeCell ref="A21:A31"/>
    <mergeCell ref="A1:O1"/>
    <mergeCell ref="A2:O2"/>
    <mergeCell ref="O6:O7"/>
    <mergeCell ref="B3:M3"/>
    <mergeCell ref="B10:M10"/>
    <mergeCell ref="B4:M4"/>
    <mergeCell ref="A38:O38"/>
    <mergeCell ref="A6:A7"/>
    <mergeCell ref="B8:M8"/>
    <mergeCell ref="A36:O36"/>
    <mergeCell ref="N6:N7"/>
    <mergeCell ref="A35:O35"/>
    <mergeCell ref="B32:M32"/>
    <mergeCell ref="N16:N17"/>
    <mergeCell ref="O16:O17"/>
    <mergeCell ref="N18:N19"/>
    <mergeCell ref="P6:P7"/>
    <mergeCell ref="P8:P9"/>
    <mergeCell ref="P21:P31"/>
    <mergeCell ref="P3:P5"/>
    <mergeCell ref="P16:P17"/>
    <mergeCell ref="P18:P19"/>
  </mergeCells>
  <printOptions horizontalCentered="1"/>
  <pageMargins left="0.7086614173228347" right="0.6299212598425197" top="0.36" bottom="0.92" header="0.36" footer="0.511811023622047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Marzenna Filiks</cp:lastModifiedBy>
  <cp:lastPrinted>2020-09-15T07:38:47Z</cp:lastPrinted>
  <dcterms:created xsi:type="dcterms:W3CDTF">1997-02-26T13:46:56Z</dcterms:created>
  <dcterms:modified xsi:type="dcterms:W3CDTF">2020-09-15T07:38:55Z</dcterms:modified>
  <cp:category/>
  <cp:version/>
  <cp:contentType/>
  <cp:contentStatus/>
</cp:coreProperties>
</file>